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G7" i="5"/>
  <c r="G11" i="5" s="1"/>
  <c r="F7" i="5"/>
  <c r="F11" i="5" s="1"/>
  <c r="F13" i="5" s="1"/>
  <c r="E7" i="5"/>
  <c r="E11" i="5" s="1"/>
  <c r="M11" i="5" l="1"/>
  <c r="O11" i="5"/>
  <c r="L11" i="5"/>
  <c r="N11" i="5"/>
  <c r="M12" i="5"/>
  <c r="E13" i="5"/>
  <c r="G13" i="5"/>
  <c r="O12" i="5"/>
  <c r="N13" i="5"/>
  <c r="N12" i="5"/>
  <c r="L12" i="5"/>
  <c r="L13" i="5" l="1"/>
  <c r="M13" i="5"/>
  <c r="O13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<sst xmlns="http://schemas.openxmlformats.org/spreadsheetml/2006/main" count="72" uniqueCount="32">
  <si>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</si>
  <si>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</si>
  <si>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</si>
  <si>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</si>
  <si>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</si>
  <si>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</si>
  <si>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</si>
  <si>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</si>
  <si>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</si>
  <si>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</si>
  <si>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</si>
  <si>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</si>
  <si>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</si>
  <si>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</si>
  <si>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</si>
  <si>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</si>
  <si>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</si>
  <si>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</si>
  <si>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</si>
  <si>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</si>
  <si>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</si>
  <si>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</si>
  <si>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</si>
  <si>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</si>
  <si>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LP = Loimaan Palloilijat  (1931)</t>
  </si>
  <si>
    <t>UPV = Ulvilan Pesä-Veikot  (1957)</t>
  </si>
  <si>
    <t>Ilkka Ylitalo</t>
  </si>
  <si>
    <t>8.</t>
  </si>
  <si>
    <t>LP</t>
  </si>
  <si>
    <t>11.</t>
  </si>
  <si>
    <t>UPV</t>
  </si>
  <si>
    <t>1966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</si>
</sst>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1984</v>
      </c>
      <c r="Y4" s="12" t="s">
        <v>27</v>
      </c>
      <c r="Z4" s="68" t="s">
        <v>28</v>
      </c>
      <c r="AA4" s="12">
        <v>17</v>
      </c>
      <c r="AB4" s="12">
        <v>1</v>
      </c>
      <c r="AC4" s="12">
        <v>14</v>
      </c>
      <c r="AD4" s="12">
        <v>13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1991</v>
      </c>
      <c r="C6" s="12" t="s">
        <v>29</v>
      </c>
      <c r="D6" s="1" t="s">
        <v>30</v>
      </c>
      <c r="E6" s="12">
        <v>21</v>
      </c>
      <c r="F6" s="12">
        <v>1</v>
      </c>
      <c r="G6" s="12">
        <v>3</v>
      </c>
      <c r="H6" s="12">
        <v>7</v>
      </c>
      <c r="I6" s="12">
        <v>29</v>
      </c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21</v>
      </c>
      <c r="F7" s="36">
        <f>SUM(F4:F6)</f>
        <v>1</v>
      </c>
      <c r="G7" s="36">
        <f>SUM(G4:G6)</f>
        <v>3</v>
      </c>
      <c r="H7" s="36">
        <f>SUM(H4:H6)</f>
        <v>7</v>
      </c>
      <c r="I7" s="36">
        <f>SUM(I4:I6)</f>
        <v>29</v>
      </c>
      <c r="J7" s="37">
        <v>0</v>
      </c>
      <c r="K7" s="21">
        <f>SUM(K4:K6)</f>
        <v>0</v>
      </c>
      <c r="L7" s="18"/>
      <c r="M7" s="29"/>
      <c r="N7" s="40"/>
      <c r="O7" s="41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17</v>
      </c>
      <c r="AB7" s="36">
        <f>SUM(AB4:AB6)</f>
        <v>1</v>
      </c>
      <c r="AC7" s="36">
        <f>SUM(AC4:AC6)</f>
        <v>14</v>
      </c>
      <c r="AD7" s="36">
        <f>SUM(AD4:AD6)</f>
        <v>13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0"/>
      <c r="AK7" s="41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24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53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21</v>
      </c>
      <c r="F11" s="46">
        <f>PRODUCT(F7+R7)</f>
        <v>1</v>
      </c>
      <c r="G11" s="46">
        <f>PRODUCT(G7+S7)</f>
        <v>3</v>
      </c>
      <c r="H11" s="46">
        <f>PRODUCT(H7+T7)</f>
        <v>7</v>
      </c>
      <c r="I11" s="46">
        <f>PRODUCT(I7+U7)</f>
        <v>29</v>
      </c>
      <c r="J11" s="59">
        <v>0</v>
      </c>
      <c r="K11" s="16">
        <f>PRODUCT(K7+W7)</f>
        <v>0</v>
      </c>
      <c r="L11" s="52">
        <f>PRODUCT((F11+G11)/E11)</f>
        <v>0.19047619047619047</v>
      </c>
      <c r="M11" s="52">
        <f>PRODUCT(H11/E11)</f>
        <v>0.33333333333333331</v>
      </c>
      <c r="N11" s="52">
        <f>PRODUCT((F11+G11+H11)/E11)</f>
        <v>0.52380952380952384</v>
      </c>
      <c r="O11" s="52">
        <f>PRODUCT(I11/E11)</f>
        <v>1.3809523809523809</v>
      </c>
      <c r="Q11" s="17"/>
      <c r="R11" s="17"/>
      <c r="S11" s="17"/>
      <c r="T11" s="53"/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17</v>
      </c>
      <c r="F12" s="46">
        <f>PRODUCT(AB7+AN7)</f>
        <v>1</v>
      </c>
      <c r="G12" s="46">
        <f>PRODUCT(AC7+AO7)</f>
        <v>14</v>
      </c>
      <c r="H12" s="46">
        <f>PRODUCT(AD7+AP7)</f>
        <v>13</v>
      </c>
      <c r="I12" s="46">
        <f>PRODUCT(AE7+AQ7)</f>
        <v>0</v>
      </c>
      <c r="J12" s="59">
        <v>0</v>
      </c>
      <c r="K12" s="10">
        <f>PRODUCT(AG7+AS7)</f>
        <v>0</v>
      </c>
      <c r="L12" s="52">
        <f>PRODUCT((F12+G12)/E12)</f>
        <v>0.88235294117647056</v>
      </c>
      <c r="M12" s="52">
        <f>PRODUCT(H12/E12)</f>
        <v>0.76470588235294112</v>
      </c>
      <c r="N12" s="52">
        <f>PRODUCT((F12+G12+H12)/E12)</f>
        <v>1.6470588235294117</v>
      </c>
      <c r="O12" s="52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38</v>
      </c>
      <c r="F13" s="46">
        <f t="shared" ref="F13:I13" si="0">SUM(F10:F12)</f>
        <v>2</v>
      </c>
      <c r="G13" s="46">
        <f t="shared" si="0"/>
        <v>17</v>
      </c>
      <c r="H13" s="46">
        <f t="shared" si="0"/>
        <v>20</v>
      </c>
      <c r="I13" s="46">
        <f t="shared" si="0"/>
        <v>29</v>
      </c>
      <c r="J13" s="59">
        <v>0</v>
      </c>
      <c r="K13" s="16" t="e">
        <f>SUM(K10:K12)</f>
        <v>#DIV/0!</v>
      </c>
      <c r="L13" s="52">
        <f>PRODUCT((F13+G13)/E13)</f>
        <v>0.5</v>
      </c>
      <c r="M13" s="52">
        <f>PRODUCT(H13/E13)</f>
        <v>0.52631578947368418</v>
      </c>
      <c r="N13" s="52">
        <f>PRODUCT((F13+G13+H13)/E13)</f>
        <v>1.0263157894736843</v>
      </c>
      <c r="O13" s="52">
        <f>PRODUCT(I13/E13)</f>
        <v>0.76315789473684215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7"/>
      <c r="AK210"/>
      <c r="AL210"/>
    </row>
    <row r="211" spans="12:38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</row>
    <row r="212" spans="12:38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</row>
    <row r="225" spans="20:35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</row>
    <row r="226" spans="20:35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</row>
    <row r="227" spans="20:35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</row>
    <row r="228" spans="20:35" x14ac:dyDescent="0.25"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</row>
    <row r="229" spans="20:35" x14ac:dyDescent="0.25"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</row>
    <row r="230" spans="20:35" x14ac:dyDescent="0.25"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</row>
    <row r="231" spans="20:35" x14ac:dyDescent="0.25"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</row>
    <row r="232" spans="20:35" x14ac:dyDescent="0.25"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</row>
    <row r="233" spans="20:35" x14ac:dyDescent="0.25"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</row>
    <row r="234" spans="20:35" x14ac:dyDescent="0.25"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</row>
    <row r="235" spans="20:35" x14ac:dyDescent="0.25"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</row>
    <row r="236" spans="20:35" x14ac:dyDescent="0.25"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</row>
    <row r="237" spans="20:35" x14ac:dyDescent="0.25"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</row>
    <row r="238" spans="20:35" x14ac:dyDescent="0.25"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</row>
    <row r="239" spans="20:35" x14ac:dyDescent="0.25"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</row>
    <row r="240" spans="20:35" x14ac:dyDescent="0.25"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</row>
    <row r="241" spans="20:35" x14ac:dyDescent="0.25"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</row>
    <row r="242" spans="20:35" x14ac:dyDescent="0.25"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</row>
    <row r="243" spans="20:35" x14ac:dyDescent="0.25"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</row>
    <row r="244" spans="20:35" x14ac:dyDescent="0.25"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</row>
    <row r="245" spans="20:35" x14ac:dyDescent="0.25"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</row>
    <row r="246" spans="20:35" x14ac:dyDescent="0.25"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</row>
    <row r="247" spans="20:35" x14ac:dyDescent="0.25"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</row>
    <row r="248" spans="20:35" x14ac:dyDescent="0.25"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</row>
    <row r="249" spans="20:35" x14ac:dyDescent="0.25"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</row>
    <row r="250" spans="20:35" x14ac:dyDescent="0.25"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</row>
    <row r="251" spans="20:35" x14ac:dyDescent="0.25"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</row>
    <row r="252" spans="20:35" x14ac:dyDescent="0.25"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</row>
    <row r="253" spans="20:35" x14ac:dyDescent="0.25"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</row>
    <row r="254" spans="20:35" x14ac:dyDescent="0.25"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</row>
    <row r="255" spans="20:35" x14ac:dyDescent="0.25"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</row>
    <row r="256" spans="20:35" x14ac:dyDescent="0.25"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</row>
    <row r="257" spans="20:35" x14ac:dyDescent="0.25"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</row>
    <row r="258" spans="20:35" x14ac:dyDescent="0.25"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</row>
    <row r="259" spans="20:35" x14ac:dyDescent="0.25"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</row>
    <row r="260" spans="20:35" x14ac:dyDescent="0.25"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</row>
    <row r="261" spans="20:35" x14ac:dyDescent="0.25"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</row>
    <row r="262" spans="20:35" x14ac:dyDescent="0.25"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</row>
    <row r="263" spans="20:35" x14ac:dyDescent="0.25"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</row>
    <row r="264" spans="20:35" x14ac:dyDescent="0.25"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</row>
    <row r="265" spans="20:35" x14ac:dyDescent="0.25"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</row>
    <row r="266" spans="20:35" x14ac:dyDescent="0.25"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</row>
    <row r="267" spans="20:35" x14ac:dyDescent="0.25"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</row>
    <row r="268" spans="20:35" x14ac:dyDescent="0.25"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</row>
    <row r="269" spans="20:35" x14ac:dyDescent="0.25"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</row>
    <row r="270" spans="20:35" x14ac:dyDescent="0.25"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</row>
    <row r="271" spans="20:35" x14ac:dyDescent="0.25"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</row>
    <row r="272" spans="20:35" x14ac:dyDescent="0.25"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</row>
    <row r="273" spans="20:35" x14ac:dyDescent="0.25"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</row>
    <row r="274" spans="20:35" x14ac:dyDescent="0.25"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</row>
    <row r="275" spans="20:35" x14ac:dyDescent="0.25"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</row>
    <row r="276" spans="20:35" x14ac:dyDescent="0.25"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2019-04-09T21:25:03Z</dcterms:modified>
</cp:coreProperties>
</file>